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Matej\Desktop\mydata\"/>
    </mc:Choice>
  </mc:AlternateContent>
  <xr:revisionPtr revIDLastSave="0" documentId="13_ncr:1_{EFA8A104-E403-4840-86B9-7885D1D3A7FF}" xr6:coauthVersionLast="46" xr6:coauthVersionMax="46" xr10:uidLastSave="{00000000-0000-0000-0000-000000000000}"/>
  <bookViews>
    <workbookView xWindow="-108" yWindow="-108" windowWidth="23256" windowHeight="12576" xr2:uid="{00000000-000D-0000-FFFF-FFFF00000000}"/>
  </bookViews>
  <sheets>
    <sheet name="Hárok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8" i="1" l="1"/>
  <c r="C96" i="1"/>
  <c r="C94" i="1"/>
  <c r="C90" i="1"/>
  <c r="C88" i="1"/>
  <c r="C87" i="1"/>
  <c r="C86" i="1"/>
  <c r="C85" i="1"/>
  <c r="C84" i="1"/>
  <c r="C83" i="1"/>
  <c r="C82" i="1"/>
  <c r="C81" i="1"/>
  <c r="C79" i="1"/>
  <c r="C78" i="1"/>
  <c r="C76" i="1"/>
  <c r="C74" i="1"/>
  <c r="C73" i="1"/>
  <c r="C71" i="1"/>
  <c r="C62" i="1"/>
  <c r="C60" i="1"/>
  <c r="C59" i="1"/>
  <c r="C52" i="1"/>
  <c r="C46" i="1"/>
  <c r="C42" i="1"/>
  <c r="C40" i="1"/>
  <c r="C36" i="1"/>
  <c r="C34" i="1"/>
  <c r="C30" i="1"/>
  <c r="C29" i="1"/>
  <c r="C28" i="1"/>
  <c r="C25" i="1"/>
  <c r="C24" i="1"/>
  <c r="C20" i="1"/>
  <c r="C9" i="1"/>
  <c r="C8" i="1"/>
  <c r="C7" i="1"/>
  <c r="C4" i="1"/>
  <c r="C3" i="1"/>
  <c r="C2" i="1"/>
</calcChain>
</file>

<file path=xl/sharedStrings.xml><?xml version="1.0" encoding="utf-8"?>
<sst xmlns="http://schemas.openxmlformats.org/spreadsheetml/2006/main" count="204" uniqueCount="203">
  <si>
    <t>Name</t>
  </si>
  <si>
    <t>Petrko</t>
  </si>
  <si>
    <t>Vladimir Todt</t>
  </si>
  <si>
    <t>Jakub</t>
  </si>
  <si>
    <t>Melechin</t>
  </si>
  <si>
    <t>Ivnc</t>
  </si>
  <si>
    <t>Akuthr</t>
  </si>
  <si>
    <t>J R</t>
  </si>
  <si>
    <t>Jan Peter</t>
  </si>
  <si>
    <t>Jakub Pech</t>
  </si>
  <si>
    <t>Martin B</t>
  </si>
  <si>
    <t>Ivo Janacek</t>
  </si>
  <si>
    <t>tycka</t>
  </si>
  <si>
    <t>Jiri Hadac</t>
  </si>
  <si>
    <t>Piranha tri</t>
  </si>
  <si>
    <t>kayle</t>
  </si>
  <si>
    <t>Janik Janko</t>
  </si>
  <si>
    <t>Milan</t>
  </si>
  <si>
    <t>Hana Hanka</t>
  </si>
  <si>
    <t>petr</t>
  </si>
  <si>
    <t>Host bycX</t>
  </si>
  <si>
    <t>Kristian Rako</t>
  </si>
  <si>
    <t>Matej KI</t>
  </si>
  <si>
    <t>Servus To</t>
  </si>
  <si>
    <t>All Comments</t>
  </si>
  <si>
    <t>Final User Rating</t>
  </si>
  <si>
    <t>ked mas rád bodky tak tu mas odpoved a teraz si ju dekkoduj. Kolega s Vami je práca ako na Kriváni vsádzať banány furt. osobne si počkám, až nám tu pán p ... r vysvetlí čo a ako (je na tom zle) a potom si urobím názor. Je potrebné porovnať přecejc názory oboch strán a až potom si urobiť úsudok.</t>
  </si>
  <si>
    <t>ale tieto rakety tam uz su. Nebojím sa, že by Starlink nefungoval po technickej stránke.</t>
  </si>
  <si>
    <t>Zatiaľ som na neho nenarazil. Brána by len vzala dáta z jedného satelitu a preposlali je na nejaký iný v dohľade. no, nie pre všetko z toho je potreba 60 družíc.</t>
  </si>
  <si>
    <t>Tak ony sú hlavne použiteľné pre "normálnu prevádzku". aspon niekoľkokrát za deň. Čo sa s 3 družicema fakt urobiť nedá. A to je práve oblasť, kde momentálne leží najviac peňazí.</t>
  </si>
  <si>
    <t>Oblasť je to važne aktualna. Ak potrebujú významný štatistický vzorka pre overenie výdrže základných častí satelitov tak mi 60 pripadá skoro málo. Koľko peňazí oneweb dal do testov a simulácií a aké sú výrobné náklady na 1ks? Mimo to písal som aj o výdrži.</t>
  </si>
  <si>
    <t>Pokiaľ viem, tak prepojenie cez laser nemá byť v ďalšej generáciách, ale potom, čo otestujú, že základný dizajn satelitov je v poriadku. Možno už v ďalšej dávke, ale možno to bude aj neskôr, viď nižšie. Možno aj preto, že brána asi nie je úplne správne označenie. Inak mám stredoškolské vzdelanie v oblasti rádiokomunikácií a univerzitné v oblasti.</t>
  </si>
  <si>
    <t>a ja som myslel, ze mas rád tajnicky ked nedokážeš napisat cele meno toho o kom pises. a nenavazaj sa do nasho Kriváňa. tak ale o par rokov Klub tam mozno ai rozhodujuca banany budeme sadiť, ak teda este nejake na svete ostané. ty si nechápavo? asi áno. na to si fakt nemusel detinsky vybodkovavat meno. ty si idiot. a rozoznat ich je jednoduche, jeden je slovenský peter a dúhy cech.</t>
  </si>
  <si>
    <t xml:space="preserve">Je tu nejaký odborník. A ako veľmi je možné, že by Európa hádzala polená pod nohy, pretože by zafungovalo lobby existujúcich telekomunikačných spoločností. To bude nakoniec v pořádku. </t>
  </si>
  <si>
    <t>zrejme existujú nejaké všeobecne platné predpisy. akže keď je SpaceX splní, tak nie je dôvod aby im niekto niečo zakazoval.</t>
  </si>
  <si>
    <t>ja by som povedal, že pôjde predovšetkým o koncové zariadenia. Nič moc viac by som za tým nehľadal. Ako je to s otázkou frekvenciou tak to vôbec netuším a taky by ma to zaujímalo. Keď oni s malým p sú obaja dvaja.</t>
  </si>
  <si>
    <t>Skôr budú bojovať proti nemu ako to len pôjde. používanie frekvencií na vysielanie je zvyčajne pre súkromné ​​komerčné firmy spoplatnené.</t>
  </si>
  <si>
    <t>Mňa osobne sa tých 18,5t taky nezdá. Ak hmotnosť nákladu prepočítame na metrické tony, budeme předpokláddat, že sa jedná o short ton, tak hmotnosť nákladu robí 16,8 metrické tony. určite je to veľky risk a riskovat kvoli hlupostiam je nedobre.</t>
  </si>
  <si>
    <t>Aj lepší investor nemá krištáľovú guľu. Vtip je v tom, že Starlink na rozdiel od pevného pripojenia bude VŽDY obmedzený zdroj. Stačí predložiť jednoduchý myšlienkový experiment: je jednoduchšie strčiť anténu niekam na rozhľadňu, vysielač (a druhú potom vám na balkón), alebo je jednoduchšie ju vystreliť do vesmíru. Miniaturizácia umožnila zmenšiť riadiace prvky.</t>
  </si>
  <si>
    <t xml:space="preserve">Vidím že to pôjde stále dookola. To “čisto formálne” by práve mal potvrdiť súd. Pretože ja si zas myslím, že by bolo na hlavu postavené, ak správu ktorú už oficiálne Tesla zverejnila, by mal zase niekto schvaľovať. Ale to sú všetko len naše dohady, uvidíme čo na to súd. </t>
  </si>
  <si>
    <t xml:space="preserve">Pretože ako som písal, nová informácia to nebola a ovplyvniť akcie môže aj ak napíše že si dáva mesiac voľno. </t>
  </si>
  <si>
    <t>Kde sú deklarované 65 míľ dolárov za štart a v prípade používaného stupňa + zľava. TO CO SI MYSLIS ZE VIES TAK TOTAK NENI. Ty si kreten nepoznas zakladne znalosti . Pravda je taka ze vase dohady nic nezmenia. Raketa je podvrh nikdy nevznikla precitaj si ine stranky. nemali by ste verit tomu co vsetkemu vidite :-( .</t>
  </si>
  <si>
    <t>Za štart sa plati velka cast dopredu. Podporiť ich treba pri dobrej práci.</t>
  </si>
  <si>
    <t>Toto je pravdepodobne najväčšia inovácia v telekomunikáciách od doby GSM. Má potenciál zabiť súčasnej satelitné služby na geostacionárnej dráhe i televízne pozemné vysielanie. Ano :) . No dávate tú do toho veľa času.</t>
  </si>
  <si>
    <t>nepovedal by som to takto. ja si myslim ze pravdu ma Piranha Tri. nemyslite to snad vazne. Hah. Ano.</t>
  </si>
  <si>
    <t>velmi :D . Tak to ide to. TOTO JE TO HLAVNE. Prečo by to tak malo byť ?</t>
  </si>
  <si>
    <t xml:space="preserve">VY nemôžete byť v poriadku musíte byť hrozný debil. Imbecil si tak akurát. Chlapče o čom to hovoríš tie peniaze si vezmú od sponzorov a tak celkovo. Takto to nebude fungovať ani keby ste si mysleli hocćo. Vy ste úplne mimo. Celý výskum vesmíru by mal byť zrušený je to ZBYTOČNĚ A NEPOTREBNĚ a nemusíme sa tu baviť ani o raketách ani o ničom. CHoď do riti :D :D. </t>
  </si>
  <si>
    <t>Mali by ste sa pobiť vy dvaja :D. ľudia sú hlúpy. NEEEEE. Petr ty si taký hlúpy ať ma to bolí. TOTO NENI NORMˇALNE. Tak ty si idiot veľký. Ľudstvo tu o tisíc rokov možno ani nebude takže nieje vôbec podstatné tu vymýšľať blbosti o tom čo bude a nebude, strčte si tie konšpirácie.</t>
  </si>
  <si>
    <t>Miriam Ducká</t>
  </si>
  <si>
    <t>Karol Brázdil</t>
  </si>
  <si>
    <t>Ján Kollár</t>
  </si>
  <si>
    <t>Mat Simovič</t>
  </si>
  <si>
    <t>Janko Hrešák</t>
  </si>
  <si>
    <t>Ľuboš Kolár</t>
  </si>
  <si>
    <t>Ján Sluka</t>
  </si>
  <si>
    <t>Jaroslav Stráňavský</t>
  </si>
  <si>
    <t>Andy Andrea</t>
  </si>
  <si>
    <t>Lubomira Mills</t>
  </si>
  <si>
    <t>hala bala cela zla je tato republika. Musel by ma niekto poriadne tresknúť po hlave aby som toto volila. Jej protikandidát je čosi ako ona. A tých 60 % ? Niktorí darcovia boli ochotní sponzorovať túto "slušnosť" až podozrivo zázračnými sumami. Evidentne poctivo zarobenými. (Určite, že tie zanedbateľné sumy sú od úprimných voličov. S peniazmi tých by však určite neviseli jej plagáty aj - s prepáčením na záchode).  Linda Ballová nešťastie pre tento národ je "toto". Romi Romčo vám by ani to nepomohlo.</t>
  </si>
  <si>
    <t xml:space="preserve">S Čaputovou máme jednu istotu: keď už do pekla, aspoň na peknom koni!😁. Pami Zuzana Caputova Prideme a To  Vo Velmi Hojnom Pocte Mi Komplet Cela Nasa Velka Rodina. pojdem vas volit. </t>
  </si>
  <si>
    <t>Ja vám kaślem toto. Prezident nemá žiadnu reálnu moc. Pre toto sa nemusite uraziť. Čo vám šibe ?</t>
  </si>
  <si>
    <t>Zuzka prídem! Kotlebu ja voliť nebudem vy ste idiot.</t>
  </si>
  <si>
    <t xml:space="preserve">záleží na tom, kde žiješ, v USA, či v Severnej Kórei?. iem, prečo Maroš Ševčovič hovorí často o "prvej dáme" - takto by jeho manželku predstavili na nejakej oficálnej akcii - pertnera Zuazny Čaputovej by predstavili asi takto - prvý - tretí (možno) partner, nie manžel - vítame vás :-). </t>
  </si>
  <si>
    <t>no ak sa agentúry zmýlia znova len o 12%, tak je to 48% - a to nestačí. Žuzana Čaputová - neprejudikuješ??? stránka - politička??? :-D, ešte stále si len advokátka. Zuzka, rád by som prišiel, nie som si ale istý, či vlak bude zadarmo - viem, že ty nie si proti vlakom zadarmo (ani obedom v školách), ale ak parlament schváli zrušenie, tak ty to VETOVAŤ NEBUDEŠ... tuším, tak nejako si to povedala, že?.  Ale aj tak je to obrovský posun, že tu môžeme kvákať - u Andreja to už dlho možné nie je - pravda, aj Zuzka bude po zvolení zvažovať, kto na jej statuse kvákať môže a kto nie.</t>
  </si>
  <si>
    <t>30.3.2019 volime Zuzku Caputovu. Od nas 5 hlasov. Tesime sa na novu prezidentku. Pekne ste to povedali.</t>
  </si>
  <si>
    <t>Keďže Šefčovič má minimálne už 3 idenjtity, chcel by v médiách do budúceho štvrtka až 10 (slovom desať) diskusií s Čaputovou. Sú predvolebné diskusie také zaujímavé, aby ich bolo až 10? Alebo stačí 5 ako je dohodnutých? Šefčovič asi chce, aby sme sa diskusií prejedli ako jeho rezňov, bolo nám z nich nevoľno a netrafili potom do volebných miestností. :)</t>
  </si>
  <si>
    <t>Viem, že vyhráte ! Držte sa........Smeráci budú vymýšľať stále.</t>
  </si>
  <si>
    <t>Pani Čaputová s tým zlom máte pravdu, len neviem či viete odhadnúť alebo posúdiť na ktorej strane je to zlo. Byť slúžkou v rukách celosvetového zbojníka, neviem či to je dobro. Takže ajja prosím všetkých  občanov aby prišli voliť to čo nie zlo, alebo je menšie zlo.</t>
  </si>
  <si>
    <t>Andrea Drevenakova</t>
  </si>
  <si>
    <t>Máte môj hlas. Lebo uz len ty zachranis tu republiku. Nikdy!!!</t>
  </si>
  <si>
    <t>Ernest Pecko</t>
  </si>
  <si>
    <t>Vladimir Petras</t>
  </si>
  <si>
    <t>Jozef Oresansky</t>
  </si>
  <si>
    <t>Ena Tatlidere</t>
  </si>
  <si>
    <t>Erika Babicova Cerimckova</t>
  </si>
  <si>
    <t>Gizela Hajtova Strbiakova</t>
  </si>
  <si>
    <t>Peter Yogi Holubek</t>
  </si>
  <si>
    <t>Frantisek Skoda</t>
  </si>
  <si>
    <t>Peter Staskovan</t>
  </si>
  <si>
    <t>Lubica Gulova</t>
  </si>
  <si>
    <t>Michal Frank</t>
  </si>
  <si>
    <t>Eva Belakova</t>
  </si>
  <si>
    <t>Roman Rendek</t>
  </si>
  <si>
    <t>Miroslava Mlyncekova</t>
  </si>
  <si>
    <t>Marek Sorokac</t>
  </si>
  <si>
    <t>Miroslav Majek</t>
  </si>
  <si>
    <t>Eva Szatmaryova</t>
  </si>
  <si>
    <t>Daniel Korcuska</t>
  </si>
  <si>
    <t>Marek Macko</t>
  </si>
  <si>
    <t>Marek Karpo Karpecky</t>
  </si>
  <si>
    <t>Eva Oberucova</t>
  </si>
  <si>
    <t>Jolka Marcinova</t>
  </si>
  <si>
    <t>Koki_Vladimir</t>
  </si>
  <si>
    <t>Vlasta Sedlakova</t>
  </si>
  <si>
    <t>Jaroslava Gudiakova</t>
  </si>
  <si>
    <t>Marcela Paulovicova</t>
  </si>
  <si>
    <t>Lubos Kupka</t>
  </si>
  <si>
    <t>Jarmila_Sipacka</t>
  </si>
  <si>
    <t>Janka Rusnakova</t>
  </si>
  <si>
    <t>Bea Skunotva</t>
  </si>
  <si>
    <t>Martin Spodniak</t>
  </si>
  <si>
    <t>Zoti Zofo</t>
  </si>
  <si>
    <t xml:space="preserve"> Viera Dzavoronkova</t>
  </si>
  <si>
    <t>Matilda Pokorna</t>
  </si>
  <si>
    <t>Adrian Grecko</t>
  </si>
  <si>
    <t>Jan Holek</t>
  </si>
  <si>
    <t>Petr_Fendek</t>
  </si>
  <si>
    <t>Tomas Haggi</t>
  </si>
  <si>
    <t>Niko_nikky</t>
  </si>
  <si>
    <t>netreba pisat ze: podme do ulic !! treba ist a nietu vypisovat blbosti! ja keby som zil na sk tak uz som tam !     policia je tam nie preto aby chranila farmarov ale poreto aby chranili matecnu a zbitok zlodejov vo vlade! . stary ich vyženú palicami, politici su zly robia nam hanbu, buď ostry strajk alebo odchod domov farmari . Ta sak pred parlament treba ist na co idete do pola a ne fuj   .   je to strata casu a nafty zbytocne vsetko cele zle...! ludia co tu pisete nezmysli a blbosti trapnee!.</t>
  </si>
  <si>
    <t xml:space="preserve">Aspoň farmári majú gule... </t>
  </si>
  <si>
    <t xml:space="preserve">Bratislava vas vita a drzime palce! Zajtra idem tam podporiť chlapcov!! </t>
  </si>
  <si>
    <t xml:space="preserve">Vsetci sme tam mali byt. Nielen farmari. </t>
  </si>
  <si>
    <t>Mali by sme sa vsetci pridat a podporiť ich.Cele slovensko by tam malo nabehnúť a hnať ich však nič nerobia. Ficovi a Matečnej za lopatu hnoja by bolo. Držím im palce, a nedajte sa nenaledte na sľuby.Malý doviezť hnoj a bachnut tam Smer.</t>
  </si>
  <si>
    <t xml:space="preserve">Mame toho dost...velmi spravne aj my vsetci sme s vami </t>
  </si>
  <si>
    <t xml:space="preserve"> Nič sa nebude robiť nič sa nezmení vyserte sa na to a chodte domov. Aký to má význam urobiť pochod slabé chabé ako každý prostest na sk nič. Asi by som šiel opekať páč sa nič nezmení.</t>
  </si>
  <si>
    <t>Chlapi držte sa bojujte za nás všetkých ďakujeme. To je to pravé.</t>
  </si>
  <si>
    <t>Je potrebné až Slovensko je neutrálny štát a venuje sa poľnohospodárstvu a chovu dobytka,takto sa staneme sebestacni.</t>
  </si>
  <si>
    <t>Farmari sme s vami. Občania do ulíc, podporme pôdohospodárov. Matečná odstúpiť!!.</t>
  </si>
  <si>
    <t>Nedajte sa odbyť,držím palce. Madej tam choď vysvetľovať Tvoju spoluprácu s mafiou. Kde ste pozaliezali vy banda smeracka.</t>
  </si>
  <si>
    <t>My slušný ľudia sme s vami!!!. Choďte do toho. :O :O :O. Len na nich.</t>
  </si>
  <si>
    <t>Nedajte sa. A zase sa tá poloslepá niekam zašije.</t>
  </si>
  <si>
    <t>Držíme palce!!!</t>
  </si>
  <si>
    <t>Majú aj hnoj ?. Slovensko si nedáme.</t>
  </si>
  <si>
    <t xml:space="preserve"> A nemohli by pomôcť so stavbou dialníc ?</t>
  </si>
  <si>
    <t xml:space="preserve">Čakám kedy sa pridajú vinári. To čo robia z našimi pozemkami je hnus!!. NENECHAJME ICH. Vy ste odporný takto by to namlo byť. Pekne sa treba starať. </t>
  </si>
  <si>
    <t>Za všetkým čo sa udialo take su zakony ktore ich schvaluju.</t>
  </si>
  <si>
    <t>Zasa ich nepustili do mesta ?</t>
  </si>
  <si>
    <t xml:space="preserve">Držím s vami! .Hentí politici sú zlý vtip a odpad hnoj na nich !!!!!.  Pome do nich všetci. Nenechajme sa </t>
  </si>
  <si>
    <t xml:space="preserve">Drzte sa. Podporujeme to. </t>
  </si>
  <si>
    <t>Silno držím palce nech to date.</t>
  </si>
  <si>
    <t xml:space="preserve">a ze do ulic alebo na fb </t>
  </si>
  <si>
    <t>A kto to je ministerstvo polnohospodarstva a komu moze slúžiť ked nie nám a naším farmárom. Sme s vami a verím že teraz to vyjde a všetci z úradu vlády podajú demisiu. urad vlády ako funguje naša Ústava o vlastnictve pozemkov. samé hlúposti sa dejú na základe nekompetentných v pôdohospodárstve na úrade vlády, veď oni sú proti ľuďom...Policajti vedia čo je pravda a majú tiež svoje rodiny.Super a poďme do toho to je naša pôda.Geodeti a lesníci prídu .Ak budeme držať spolu všetko bude ako chceme my občania.</t>
  </si>
  <si>
    <t>Kto môže pomôcť farmárom s ubytovaním a stravou, prosím pomôžte im. Super farmári, nedajte sa odradiť a oklamať. Však bojujete za celé slovesnko. Prosím ľudí s dobrým srdcom o pomoc farmárom.</t>
  </si>
  <si>
    <t>Pani ministerka ma asi fakt velky taujem o farmarov a Slovensko, keď býva v Rakúsku aj jej rodina.</t>
  </si>
  <si>
    <t>Ťažký je chlebík poľnohospodárstva, môj dedo vravel že enzomrieš od hladu, ale nezbohatneš.</t>
  </si>
  <si>
    <t xml:space="preserve">Držím palce, ale skade má statočný farmár na taký traktor.Myslím eur </t>
  </si>
  <si>
    <t>Mal by si sa viac starať o teba ty primitivko. Držím palce, tvrdo do nich, veď nevedia čo je to práca za pár korun,keď si ulievajú milióny. Ty si debil neber si ich do úst ani trochu a nie ešte toto, čo od toho čakáš.</t>
  </si>
  <si>
    <t>mestska policia je tam do poctu ?</t>
  </si>
  <si>
    <t>treba traktormi rozbiť parlament a hotovo</t>
  </si>
  <si>
    <t xml:space="preserve">VeĽmi Vám fandím, natrite im to tam. Podte do toho. </t>
  </si>
  <si>
    <t>Bratislavčania podporujú farmárov z celého slovenska. Zdravím Vás naši farmári vytajte v BRATISLAVE, držte si vaše dobré meno.  Ste skvelý držim palce!!</t>
  </si>
  <si>
    <t xml:space="preserve"> Nemáme tu lamentovat ale podporit ich.</t>
  </si>
  <si>
    <t>bola to veľmi zlá situácia. Ty musíš byť z marsu ty debilko. ludia co tu pisete nezmysli a blbosti odveci cele trapnee!. Takto to ďalej už moc nepôjde musíme sa im postaviť.</t>
  </si>
  <si>
    <t>Nemáme tu lamentovat ale podporit ich</t>
  </si>
  <si>
    <t>Zle cele uplne veď to tak nefunguje. Si prečitaj Peter niečo o tom nemaš šajnu a kecaš tu blbosti. haha pekna perdstava uplne. ty debil sa snažiš povedať že oni nechcu len a len peniaze.</t>
  </si>
  <si>
    <t>no fakt. Toto nemyslíŠ vážne. Najlepšie. Všetci čo tam sú patria do basy. Haha dobrý vtip ty o tom hovno vieš tak prečo vyskakuješ do niečoho o čom nemáš vôbec predstavu. Neni to tak ako vravíš oni sú platený američanmi aby propagovali ich sračky. Kto si ty že sa ozývaš mne. Lubos je retardovaný.</t>
  </si>
  <si>
    <t>Dusan Pacesa</t>
  </si>
  <si>
    <t>Mate moj hlas. Ja si vas vazim</t>
  </si>
  <si>
    <t>Jeremy Šont</t>
  </si>
  <si>
    <t>Jan Petraš</t>
  </si>
  <si>
    <t>Hakuna matata</t>
  </si>
  <si>
    <t>Jana Ostrožovičová</t>
  </si>
  <si>
    <t>Milanko Mič</t>
  </si>
  <si>
    <t>Anonym Som</t>
  </si>
  <si>
    <t>Matej Kordáš</t>
  </si>
  <si>
    <t>Bizzi Nella</t>
  </si>
  <si>
    <t>Lukáš Hamčák</t>
  </si>
  <si>
    <t>Jan Habčák</t>
  </si>
  <si>
    <t>Marian Tekely</t>
  </si>
  <si>
    <t>Peter Holc</t>
  </si>
  <si>
    <t>Patrik Šamko</t>
  </si>
  <si>
    <t>Martin Jancura</t>
  </si>
  <si>
    <t>Miki Miki</t>
  </si>
  <si>
    <t>Ten Mike</t>
  </si>
  <si>
    <t>Radovan Buzalka</t>
  </si>
  <si>
    <t>Jonáš Holub</t>
  </si>
  <si>
    <t>Rado Leta</t>
  </si>
  <si>
    <t>Marcelka</t>
  </si>
  <si>
    <t>Ňina Šefič</t>
  </si>
  <si>
    <t>Ela la</t>
  </si>
  <si>
    <t>Marian Filip</t>
  </si>
  <si>
    <t>Alena Kovacova</t>
  </si>
  <si>
    <t>Adam Lakatoš</t>
  </si>
  <si>
    <t>💐...pani Čaputová,nebojte sa, my tam budeme! Cez pána Šefčoviča by sa Fico dostal na Ustavný súd a ovládal by všetko! Plus by získal 12 ročnú Imunitu - NIKDY...!!! Všimli ste si, ako zasa naťahujú voľbu Ustavných sudcov? Oni zámerne čakajú, či nejakým zázrakom Prezidentské voľby nevyhrá Šefčovič! Ak by sa tak stalo, Fico by okamžite podal prihlášku za sudcu a Šefčovič by ho schválil! O to im ide - o Absolútnu moc! Dovolíme im to...?!!!</t>
  </si>
  <si>
    <t>😉😂🤣 http://nyugatifeny.hu/2019/03/20/elkepeszto-a-fidesz-media-maris-elkezdte-a-gusztustalanul-ragalmazni-szlovakia-leendo-elnokerol?fbclid=IwAR1wS6zw6S8hiz2N-igmSUtM9IldXcBHTV42h0sJCFgK0g8h6inqrihEUoU</t>
  </si>
  <si>
    <t>Tak toto sa mi pozdáva. Iste ste to takto nemyslel.</t>
  </si>
  <si>
    <t>Myslím že takto by to vyhovovalo všetkým stranám. Podporujem vás robíte to čo máte radi a to ja uznávam.</t>
  </si>
  <si>
    <t xml:space="preserve">Ale bojím sa, že nebude fungovať kvôli európskej byrokracii. </t>
  </si>
  <si>
    <t>Ty si hlupák a môj názor nezmeníš. Ľdukovia zobuďte sa musíme protestovať a urobiť revolúciu a vrátiť sem to čo sme dávno mali, fabriky firmy a všetko len slovenské a nie tie hlúpe zahraničné blbosti. Nebuď ovca. Retardovaná politika je to. Ty si myslíš že všetko vieš ale si akurát blbá ovca.</t>
  </si>
  <si>
    <t>ale tak snad nechces porovnavat ty primitiv. ked nedokazes napisat cele meno toho o kom pises debil.  tak asi ani lod ich nebude moct prepojit lebo nebude vidiet na oba zaroven. Si idiot a porovnávaš neporovnateľné. Netreba śiť voliť nikoho nech tí dementi v parlamente uvidia pravdu.</t>
  </si>
  <si>
    <t>Mne sa to nepáči, ďialnica do Košíc mala byť urobená už dávno a kde sme ? Nehľadala by som za tým nič viac.</t>
  </si>
  <si>
    <t>Ja verím ze vyhraté a budem rad konečne žena na najvyššom poste tak prečo nie?? 🤩🤩</t>
  </si>
  <si>
    <t>Prideme to je jasne 😉 Celú kampaň zdôrazňujete, že bojujete proti zlým činom.</t>
  </si>
  <si>
    <t>DAJ SA VYPCHAŤ. Slováci poďme do ulíc !!!!. Exekucia amestia buťe na slovensko ďakujem. Vsimnite si - Kiska zaklada politicku stranu - akokeby si uz bol isty vitazstvom Vasej prezidentky a amnestiou...  Koho asi desi, ze by takito ludia mohli volit? Do riti s tebou netrep keĎ nič nevieš.</t>
  </si>
  <si>
    <t>My nezmôžeme nič a na tom sa nić nezmení. Dokedy to pôjde ďalej ??? A neni jedno ako to dopadne ? Jan ale na tom nezáleží.</t>
  </si>
  <si>
    <t>Dobrý denp.Caputová.opytam sa vás prečo klamate a zavadzate ľudí.xiadne slušne Slovensko ,ale zahuba Slovenska.hlavna vec,že vaša minulosť je pestra.zlo  p.caputova je zlo a hrozba pre našu krajinu.Ludia spametajte sa za vašu.migracia,intetupcia,a registrované partnerstvá.to je budúcnosť p.Caputovej.jej na vás nezáleží ani na Slovensku len sa dostať k moci.bez pána Mistrik by nemala šancu ani nebude mať Spametajte sa kým je neskoro.jej životopis není takí celkom pravdivi ako písala.</t>
  </si>
  <si>
    <t xml:space="preserve"> Lebo uz len ty zachranis tu republiku. Citat tieto komentare to je strasne ludia. Ako so sebou mozete zit ?!?!?!</t>
  </si>
  <si>
    <t>Robíte si svoju prácu a tak to má byť. Na facebooku neni všetko ano vyzerá.</t>
  </si>
  <si>
    <t>Snad, polovice juna zacneme s novym prezidentom pisat nove dejiny Slovenskej Republiky. Strasne sa tesime, myslim si, ze Cele Slovensko pride 30.3.volit jeto Slovaci, len na nas. Nie vsetko je take zle ako tu vy popisujete ale vzdy by mohlo byt lepsie</t>
  </si>
  <si>
    <t xml:space="preserve">Prikláňam sa k vášmu názoru ohľadom pána šefčoviča. Pekny den prajem. </t>
  </si>
  <si>
    <t>Ozaj, mna by zaujimala diplomova praca a publikacna cinnost pani Caputovej, nech si nemyslim, ze mal pan Blaha pravdu. Dakujem</t>
  </si>
  <si>
    <t>Moj hlas mate   urcite. Nepojdem volit ziadnu inu osobu inak to bude hanba pre celu krajunu. Ste jedina cesta. A ty co si hubu otvaraš.</t>
  </si>
  <si>
    <t>Takto by to malo byť. V porovnaní s takou ukrajinou sme na tom priateľne ale musíme sa pozerať na západ.</t>
  </si>
  <si>
    <t>Sme svetlo a nádej pre ľudí všetkého národa.</t>
  </si>
  <si>
    <t xml:space="preserve">Podľa uvedeného zrejme tiež najprv pokryjú USA, najlepšie aby im to čo najskôr začalo generovať nejaké peniaze. Typické je použitie v tejto fáze veľa rôznych typov, aby z nich vybrali ten najlepší. inak ta brana na lodi je fakt riadny vtip ved je to blbost. Proste to radšej. nuz ako som na to prisiel, nepise sa to tak nahodou v clanku pod ktorym diskutujeme,? Idiot klobuk dolu ze si to dekodoval.   vyskúšajú ako vykonávať zložité simulácie a porovnávanie len nad výpočty. nevedel som, ze niekde na mori su dostupne peeringove centra. no len to je tak trochu nezmysel,. inak takato trivialna vec je uz davno vyriesena, uz par desiatok rokov. inak skoda ze nezverejnil fotku samotneho satelitu, z neho by uz ludia co sa vyznaju vedeli odhadnut co to je zac.  </t>
  </si>
  <si>
    <t xml:space="preserve">Myslím toho druhého z blízkeho zahraničia. S malým "p" a dvomi "e, su to obaja zasrani. Hmm ja viem že takto to nepôjde ďalej. Pani Szabová si evidentne neoveruje fakty. </t>
  </si>
  <si>
    <t>Nič také do úvahy neberiem. SLOVÁCI ZOBUDTE SA. Ale vieš že to dopadne zle ?</t>
  </si>
  <si>
    <t xml:space="preserve">Máte môj hlas :) :) .Až pri čítaní komentárov ľudí na sociálnych sieťach som pochopil ako veľmi je slovenský národ degenerovaný. </t>
  </si>
  <si>
    <t>Som toho názoru že na to máte. Podporujeme vás aj s celou rodinou :) :) :) Nedajte sa odradiť.</t>
  </si>
  <si>
    <t>Mňa ste presvedčili že ste lepšia ako konkurencia</t>
  </si>
  <si>
    <t xml:space="preserve">Farmari do parlamentu a udrbat ich hajzlov, nevazia si vasu drinu. Chlapci len do toho, zataraste dialnice,cesty,vytvorte kolaps,nech si uvedomia ze arogancie bolo uz dost. Si špinavec a nezaslúžiš sa nazývať slovákom. Títo liberálny poslanci by mali dobrovolne podať demisiu :D :D </t>
  </si>
  <si>
    <t>Troll/Not Troll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</si>
</sst>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1"/>
      <name val="Courier New"/>
      <family val="3"/>
      <charset val="238"/>
    </font>
    <font>
      <sz val="10"/>
      <color rgb="FF000000"/>
      <name val="Courier New"/>
      <family val="3"/>
      <charset val="238"/>
    </font>
    <font>
      <sz val="10"/>
      <color theme="1"/>
      <name val="Calibri"/>
      <family val="2"/>
      <charset val="238"/>
      <scheme val="minor"/>
    </font>
    <font>
      <sz val="10"/>
      <name val="Calibri"/>
      <family val="2"/>
      <charset val="238"/>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1" fillId="0" borderId="0" xfId="0" applyFont="1"/>
    <xf numFmtId="0" fontId="2" fillId="0" borderId="0" xfId="0" applyFont="1"/>
    <xf numFmtId="0" fontId="3" fillId="0" borderId="0" xfId="0" applyFont="1"/>
    <xf numFmtId="0" fontId="4" fillId="0" borderId="0" xfId="0" applyFont="1"/>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1"/>
  <sheetViews>
    <sheetView tabSelected="1" workbookViewId="0">
      <selection activeCell="G14" sqref="G14"/>
    </sheetView>
  </sheetViews>
  <sheetFormatPr defaultRowHeight="14.4" x14ac:dyDescent="0.3"/>
  <cols>
    <col min="1" max="1" width="24.77734375" customWidth="1"/>
    <col min="2" max="2" width="97" customWidth="1"/>
    <col min="3" max="3" width="24.5546875" customWidth="1"/>
    <col min="4" max="4" width="16.21875" customWidth="1"/>
  </cols>
  <sheetData>
    <row r="1" spans="1:4" ht="19.8" customHeight="1" x14ac:dyDescent="0.3">
      <c r="A1" t="s">
        <v>0</v>
      </c>
      <c r="B1" t="s">
        <v>24</v>
      </c>
      <c r="C1" t="s">
        <v>25</v>
      </c>
      <c r="D1" t="s">
        <v>202</v>
      </c>
    </row>
    <row r="2" spans="1:4" ht="13.8" customHeight="1" x14ac:dyDescent="0.3">
      <c r="A2" t="s">
        <v>1</v>
      </c>
      <c r="B2" t="s">
        <v>195</v>
      </c>
      <c r="C2">
        <f>AVERAGE(3,0,1,3,1,1,1.25,3,1,1,0.75,0,1)</f>
        <v>1.3076923076923077</v>
      </c>
      <c r="D2">
        <v>1</v>
      </c>
    </row>
    <row r="3" spans="1:4" x14ac:dyDescent="0.3">
      <c r="A3" t="s">
        <v>2</v>
      </c>
      <c r="B3" t="s">
        <v>26</v>
      </c>
      <c r="C3">
        <f>AVERAGE(1,1.01)</f>
        <v>1.0049999999999999</v>
      </c>
      <c r="D3">
        <v>0</v>
      </c>
    </row>
    <row r="4" spans="1:4" x14ac:dyDescent="0.3">
      <c r="A4" t="s">
        <v>3</v>
      </c>
      <c r="B4" t="s">
        <v>27</v>
      </c>
      <c r="C4">
        <f>AVERAGE(0.001)</f>
        <v>1E-3</v>
      </c>
      <c r="D4">
        <v>0</v>
      </c>
    </row>
    <row r="5" spans="1:4" x14ac:dyDescent="0.3">
      <c r="A5" t="s">
        <v>4</v>
      </c>
      <c r="B5" t="s">
        <v>28</v>
      </c>
      <c r="C5">
        <v>1E-3</v>
      </c>
      <c r="D5">
        <v>0</v>
      </c>
    </row>
    <row r="6" spans="1:4" x14ac:dyDescent="0.3">
      <c r="A6" t="s">
        <v>5</v>
      </c>
      <c r="B6" t="s">
        <v>29</v>
      </c>
      <c r="C6">
        <v>0.80100000000000005</v>
      </c>
      <c r="D6">
        <v>0</v>
      </c>
    </row>
    <row r="7" spans="1:4" x14ac:dyDescent="0.3">
      <c r="A7" t="s">
        <v>6</v>
      </c>
      <c r="B7" t="s">
        <v>30</v>
      </c>
      <c r="C7">
        <f>AVERAGE(1,2.01,1)</f>
        <v>1.3366666666666667</v>
      </c>
      <c r="D7">
        <v>1</v>
      </c>
    </row>
    <row r="8" spans="1:4" x14ac:dyDescent="0.3">
      <c r="A8" t="s">
        <v>7</v>
      </c>
      <c r="B8" t="s">
        <v>31</v>
      </c>
      <c r="C8">
        <f>AVERAGE(1,0,0)</f>
        <v>0.33333333333333331</v>
      </c>
      <c r="D8">
        <v>0</v>
      </c>
    </row>
    <row r="9" spans="1:4" x14ac:dyDescent="0.3">
      <c r="A9" t="s">
        <v>8</v>
      </c>
      <c r="B9" t="s">
        <v>32</v>
      </c>
      <c r="C9">
        <f>AVERAGE(1,0,3,1,0,0,0)</f>
        <v>0.7142857142857143</v>
      </c>
      <c r="D9">
        <v>0</v>
      </c>
    </row>
    <row r="10" spans="1:4" x14ac:dyDescent="0.3">
      <c r="A10" t="s">
        <v>9</v>
      </c>
      <c r="B10" t="s">
        <v>33</v>
      </c>
      <c r="C10">
        <v>1.0009999999999999</v>
      </c>
      <c r="D10">
        <v>0</v>
      </c>
    </row>
    <row r="11" spans="1:4" x14ac:dyDescent="0.3">
      <c r="A11" t="s">
        <v>10</v>
      </c>
      <c r="B11" t="s">
        <v>34</v>
      </c>
      <c r="C11">
        <v>1E-3</v>
      </c>
      <c r="D11">
        <v>0</v>
      </c>
    </row>
    <row r="12" spans="1:4" x14ac:dyDescent="0.3">
      <c r="A12" t="s">
        <v>11</v>
      </c>
      <c r="B12" t="s">
        <v>35</v>
      </c>
      <c r="C12">
        <v>1E-3</v>
      </c>
      <c r="D12">
        <v>0</v>
      </c>
    </row>
    <row r="13" spans="1:4" x14ac:dyDescent="0.3">
      <c r="A13" t="s">
        <v>12</v>
      </c>
      <c r="B13" t="s">
        <v>36</v>
      </c>
      <c r="C13">
        <v>1E-3</v>
      </c>
      <c r="D13">
        <v>0</v>
      </c>
    </row>
    <row r="14" spans="1:4" x14ac:dyDescent="0.3">
      <c r="A14" t="s">
        <v>13</v>
      </c>
      <c r="B14" t="s">
        <v>37</v>
      </c>
      <c r="C14">
        <v>0.33333000000000002</v>
      </c>
      <c r="D14">
        <v>0</v>
      </c>
    </row>
    <row r="15" spans="1:4" x14ac:dyDescent="0.3">
      <c r="A15" t="s">
        <v>14</v>
      </c>
      <c r="B15" t="s">
        <v>38</v>
      </c>
      <c r="C15">
        <v>0.5</v>
      </c>
      <c r="D15">
        <v>0</v>
      </c>
    </row>
    <row r="16" spans="1:4" x14ac:dyDescent="0.3">
      <c r="A16" t="s">
        <v>15</v>
      </c>
      <c r="B16" t="s">
        <v>39</v>
      </c>
      <c r="C16">
        <v>1E-3</v>
      </c>
      <c r="D16">
        <v>0</v>
      </c>
    </row>
    <row r="17" spans="1:4" x14ac:dyDescent="0.3">
      <c r="A17" t="s">
        <v>16</v>
      </c>
      <c r="B17" t="s">
        <v>40</v>
      </c>
      <c r="C17">
        <v>1E-3</v>
      </c>
      <c r="D17">
        <v>0</v>
      </c>
    </row>
    <row r="18" spans="1:4" x14ac:dyDescent="0.3">
      <c r="A18" t="s">
        <v>17</v>
      </c>
      <c r="B18" t="s">
        <v>41</v>
      </c>
      <c r="C18">
        <v>0.12121212000000001</v>
      </c>
      <c r="D18">
        <v>0</v>
      </c>
    </row>
    <row r="19" spans="1:4" x14ac:dyDescent="0.3">
      <c r="A19" t="s">
        <v>18</v>
      </c>
      <c r="B19" t="s">
        <v>42</v>
      </c>
      <c r="C19">
        <v>0.5</v>
      </c>
      <c r="D19">
        <v>0</v>
      </c>
    </row>
    <row r="20" spans="1:4" x14ac:dyDescent="0.3">
      <c r="A20" t="s">
        <v>19</v>
      </c>
      <c r="B20" t="s">
        <v>46</v>
      </c>
      <c r="C20">
        <f>AVERAGE(3,2.5,1.5,1,2,3)</f>
        <v>2.1666666666666665</v>
      </c>
      <c r="D20">
        <v>1</v>
      </c>
    </row>
    <row r="21" spans="1:4" x14ac:dyDescent="0.3">
      <c r="A21" t="s">
        <v>20</v>
      </c>
      <c r="B21" t="s">
        <v>43</v>
      </c>
      <c r="C21">
        <v>1.5</v>
      </c>
      <c r="D21">
        <v>1</v>
      </c>
    </row>
    <row r="22" spans="1:4" x14ac:dyDescent="0.3">
      <c r="A22" t="s">
        <v>21</v>
      </c>
      <c r="B22" t="s">
        <v>44</v>
      </c>
      <c r="C22">
        <v>1E-3</v>
      </c>
      <c r="D22">
        <v>0</v>
      </c>
    </row>
    <row r="23" spans="1:4" x14ac:dyDescent="0.3">
      <c r="A23" t="s">
        <v>22</v>
      </c>
      <c r="B23" t="s">
        <v>45</v>
      </c>
      <c r="C23">
        <v>0</v>
      </c>
      <c r="D23">
        <v>0</v>
      </c>
    </row>
    <row r="24" spans="1:4" x14ac:dyDescent="0.3">
      <c r="A24" t="s">
        <v>23</v>
      </c>
      <c r="B24" t="s">
        <v>47</v>
      </c>
      <c r="C24">
        <f>AVERAGE(3,3,3,1,1)</f>
        <v>2.2000000000000002</v>
      </c>
      <c r="D24">
        <v>1</v>
      </c>
    </row>
    <row r="25" spans="1:4" x14ac:dyDescent="0.3">
      <c r="A25" t="s">
        <v>48</v>
      </c>
      <c r="B25" t="s">
        <v>58</v>
      </c>
      <c r="C25">
        <f>AVERAGE(3,3,3,0,1,2,2.1)</f>
        <v>2.0142857142857142</v>
      </c>
      <c r="D25">
        <v>1</v>
      </c>
    </row>
    <row r="26" spans="1:4" x14ac:dyDescent="0.3">
      <c r="A26" t="s">
        <v>49</v>
      </c>
      <c r="B26" t="s">
        <v>59</v>
      </c>
      <c r="C26">
        <v>1E-3</v>
      </c>
      <c r="D26">
        <v>0</v>
      </c>
    </row>
    <row r="27" spans="1:4" x14ac:dyDescent="0.3">
      <c r="A27" t="s">
        <v>50</v>
      </c>
      <c r="B27" t="s">
        <v>60</v>
      </c>
      <c r="C27">
        <v>0.5</v>
      </c>
      <c r="D27">
        <v>0</v>
      </c>
    </row>
    <row r="28" spans="1:4" x14ac:dyDescent="0.3">
      <c r="A28" t="s">
        <v>51</v>
      </c>
      <c r="B28" t="s">
        <v>61</v>
      </c>
      <c r="C28">
        <f>AVERAGE(3,2.5,1,1)</f>
        <v>1.875</v>
      </c>
      <c r="D28">
        <v>1</v>
      </c>
    </row>
    <row r="29" spans="1:4" x14ac:dyDescent="0.3">
      <c r="A29" t="s">
        <v>52</v>
      </c>
      <c r="B29" t="s">
        <v>62</v>
      </c>
      <c r="C29">
        <f>AVERAGE(1,0.5,2.5,3,2,0,0)</f>
        <v>1.2857142857142858</v>
      </c>
      <c r="D29">
        <v>0</v>
      </c>
    </row>
    <row r="30" spans="1:4" x14ac:dyDescent="0.3">
      <c r="A30" t="s">
        <v>53</v>
      </c>
      <c r="B30" t="s">
        <v>63</v>
      </c>
      <c r="C30">
        <f>AVERAGE(1,0.5,0.5,3,3,2.5,1.5,3,2.8,3,2.5,3)</f>
        <v>2.1916666666666669</v>
      </c>
      <c r="D30">
        <v>1</v>
      </c>
    </row>
    <row r="31" spans="1:4" x14ac:dyDescent="0.3">
      <c r="A31" t="s">
        <v>54</v>
      </c>
      <c r="B31" t="s">
        <v>65</v>
      </c>
      <c r="C31">
        <v>0.5</v>
      </c>
      <c r="D31">
        <v>0</v>
      </c>
    </row>
    <row r="32" spans="1:4" x14ac:dyDescent="0.3">
      <c r="A32" t="s">
        <v>55</v>
      </c>
      <c r="B32" t="s">
        <v>66</v>
      </c>
      <c r="C32">
        <v>0.01</v>
      </c>
      <c r="D32">
        <v>0</v>
      </c>
    </row>
    <row r="33" spans="1:4" x14ac:dyDescent="0.3">
      <c r="A33" t="s">
        <v>56</v>
      </c>
      <c r="B33" t="s">
        <v>64</v>
      </c>
      <c r="C33">
        <v>1E-3</v>
      </c>
      <c r="D33">
        <v>0</v>
      </c>
    </row>
    <row r="34" spans="1:4" x14ac:dyDescent="0.3">
      <c r="A34" t="s">
        <v>57</v>
      </c>
      <c r="B34" t="s">
        <v>67</v>
      </c>
      <c r="C34">
        <f>AVERAGE(0.1,0.5,2.5,1.5)</f>
        <v>1.1499999999999999</v>
      </c>
      <c r="D34">
        <v>0</v>
      </c>
    </row>
    <row r="35" spans="1:4" x14ac:dyDescent="0.3">
      <c r="A35" t="s">
        <v>68</v>
      </c>
      <c r="B35" t="s">
        <v>69</v>
      </c>
      <c r="C35">
        <v>0.3</v>
      </c>
      <c r="D35">
        <v>0</v>
      </c>
    </row>
    <row r="36" spans="1:4" x14ac:dyDescent="0.3">
      <c r="A36" s="1" t="s">
        <v>70</v>
      </c>
      <c r="B36" t="s">
        <v>109</v>
      </c>
      <c r="C36" s="3">
        <f>AVERAGE(0,1,3,3,2,3,4)</f>
        <v>2.2857142857142856</v>
      </c>
      <c r="D36">
        <v>1</v>
      </c>
    </row>
    <row r="37" spans="1:4" x14ac:dyDescent="0.3">
      <c r="A37" s="2" t="s">
        <v>71</v>
      </c>
      <c r="B37" t="s">
        <v>110</v>
      </c>
      <c r="C37" s="4">
        <v>0.01</v>
      </c>
      <c r="D37">
        <v>0</v>
      </c>
    </row>
    <row r="38" spans="1:4" x14ac:dyDescent="0.3">
      <c r="A38" t="s">
        <v>72</v>
      </c>
      <c r="B38" t="s">
        <v>111</v>
      </c>
      <c r="C38">
        <v>0.01</v>
      </c>
      <c r="D38">
        <v>0</v>
      </c>
    </row>
    <row r="39" spans="1:4" x14ac:dyDescent="0.3">
      <c r="A39" s="2" t="s">
        <v>73</v>
      </c>
      <c r="B39" t="s">
        <v>112</v>
      </c>
      <c r="C39">
        <v>0.01</v>
      </c>
      <c r="D39">
        <v>0</v>
      </c>
    </row>
    <row r="40" spans="1:4" x14ac:dyDescent="0.3">
      <c r="A40" t="s">
        <v>74</v>
      </c>
      <c r="B40" t="s">
        <v>113</v>
      </c>
      <c r="C40">
        <f>AVERAGE(0,0,0,0,2)</f>
        <v>0.4</v>
      </c>
      <c r="D40">
        <v>0</v>
      </c>
    </row>
    <row r="41" spans="1:4" x14ac:dyDescent="0.3">
      <c r="A41" t="s">
        <v>75</v>
      </c>
      <c r="B41" t="s">
        <v>114</v>
      </c>
      <c r="C41">
        <v>2.0001000000000002</v>
      </c>
      <c r="D41">
        <v>1</v>
      </c>
    </row>
    <row r="42" spans="1:4" x14ac:dyDescent="0.3">
      <c r="A42" t="s">
        <v>76</v>
      </c>
      <c r="B42" t="s">
        <v>115</v>
      </c>
      <c r="C42">
        <f>C56+AVERAGE(0,2,0)</f>
        <v>0.67666666666666664</v>
      </c>
      <c r="D42">
        <v>0</v>
      </c>
    </row>
    <row r="43" spans="1:4" x14ac:dyDescent="0.3">
      <c r="A43" t="s">
        <v>77</v>
      </c>
      <c r="B43" t="s">
        <v>116</v>
      </c>
      <c r="C43">
        <v>0.01</v>
      </c>
      <c r="D43">
        <v>0</v>
      </c>
    </row>
    <row r="44" spans="1:4" x14ac:dyDescent="0.3">
      <c r="A44" t="s">
        <v>78</v>
      </c>
      <c r="B44" t="s">
        <v>117</v>
      </c>
      <c r="C44">
        <v>0.01</v>
      </c>
      <c r="D44">
        <v>0</v>
      </c>
    </row>
    <row r="45" spans="1:4" x14ac:dyDescent="0.3">
      <c r="A45" s="2" t="s">
        <v>79</v>
      </c>
      <c r="B45" t="s">
        <v>118</v>
      </c>
      <c r="C45">
        <v>0.03</v>
      </c>
      <c r="D45">
        <v>0</v>
      </c>
    </row>
    <row r="46" spans="1:4" x14ac:dyDescent="0.3">
      <c r="A46" t="s">
        <v>80</v>
      </c>
      <c r="B46" t="s">
        <v>119</v>
      </c>
      <c r="C46">
        <f>AVERAGE(2,0,0)</f>
        <v>0.66666666666666663</v>
      </c>
      <c r="D46">
        <v>0</v>
      </c>
    </row>
    <row r="47" spans="1:4" x14ac:dyDescent="0.3">
      <c r="A47" t="s">
        <v>81</v>
      </c>
      <c r="B47" t="s">
        <v>120</v>
      </c>
      <c r="C47">
        <v>1.01</v>
      </c>
      <c r="D47">
        <v>0</v>
      </c>
    </row>
    <row r="48" spans="1:4" x14ac:dyDescent="0.3">
      <c r="A48" t="s">
        <v>82</v>
      </c>
      <c r="B48" t="s">
        <v>121</v>
      </c>
      <c r="C48">
        <v>0.01</v>
      </c>
      <c r="D48">
        <v>0</v>
      </c>
    </row>
    <row r="49" spans="1:4" x14ac:dyDescent="0.3">
      <c r="A49" t="s">
        <v>83</v>
      </c>
      <c r="B49" t="s">
        <v>122</v>
      </c>
      <c r="C49">
        <v>0.01</v>
      </c>
      <c r="D49">
        <v>0</v>
      </c>
    </row>
    <row r="50" spans="1:4" x14ac:dyDescent="0.3">
      <c r="A50" t="s">
        <v>84</v>
      </c>
      <c r="B50" t="s">
        <v>123</v>
      </c>
      <c r="C50">
        <v>0.02</v>
      </c>
      <c r="D50">
        <v>0</v>
      </c>
    </row>
    <row r="51" spans="1:4" x14ac:dyDescent="0.3">
      <c r="A51" t="s">
        <v>85</v>
      </c>
      <c r="B51" t="s">
        <v>124</v>
      </c>
      <c r="C51">
        <v>0.01</v>
      </c>
      <c r="D51">
        <v>0</v>
      </c>
    </row>
    <row r="52" spans="1:4" x14ac:dyDescent="0.3">
      <c r="A52" t="s">
        <v>86</v>
      </c>
      <c r="B52" t="s">
        <v>125</v>
      </c>
      <c r="C52">
        <f>AVERAGE(3,0)</f>
        <v>1.5</v>
      </c>
      <c r="D52">
        <v>0</v>
      </c>
    </row>
    <row r="53" spans="1:4" x14ac:dyDescent="0.3">
      <c r="A53" t="s">
        <v>87</v>
      </c>
      <c r="B53" t="s">
        <v>126</v>
      </c>
      <c r="C53">
        <v>0.01</v>
      </c>
      <c r="D53">
        <v>0</v>
      </c>
    </row>
    <row r="54" spans="1:4" x14ac:dyDescent="0.3">
      <c r="A54" t="s">
        <v>88</v>
      </c>
      <c r="B54" t="s">
        <v>128</v>
      </c>
      <c r="C54">
        <v>2.0099999999999998</v>
      </c>
      <c r="D54">
        <v>1</v>
      </c>
    </row>
    <row r="55" spans="1:4" x14ac:dyDescent="0.3">
      <c r="A55" t="s">
        <v>89</v>
      </c>
      <c r="B55" t="s">
        <v>127</v>
      </c>
      <c r="C55">
        <v>0.01</v>
      </c>
      <c r="D55">
        <v>0</v>
      </c>
    </row>
    <row r="56" spans="1:4" x14ac:dyDescent="0.3">
      <c r="A56" t="s">
        <v>90</v>
      </c>
      <c r="B56" t="s">
        <v>129</v>
      </c>
      <c r="C56">
        <v>0.01</v>
      </c>
      <c r="D56">
        <v>0</v>
      </c>
    </row>
    <row r="57" spans="1:4" x14ac:dyDescent="0.3">
      <c r="A57" t="s">
        <v>91</v>
      </c>
      <c r="B57" t="s">
        <v>130</v>
      </c>
      <c r="C57">
        <v>0.01</v>
      </c>
      <c r="D57">
        <v>0</v>
      </c>
    </row>
    <row r="58" spans="1:4" x14ac:dyDescent="0.3">
      <c r="A58" t="s">
        <v>92</v>
      </c>
      <c r="B58" t="s">
        <v>131</v>
      </c>
      <c r="C58">
        <v>0.01</v>
      </c>
      <c r="D58">
        <v>0</v>
      </c>
    </row>
    <row r="59" spans="1:4" x14ac:dyDescent="0.3">
      <c r="A59" t="s">
        <v>93</v>
      </c>
      <c r="B59" t="s">
        <v>132</v>
      </c>
      <c r="C59">
        <f>AVERAGE(1,3,-1,0,0,0,0,0,0,0,0)</f>
        <v>0.27272727272727271</v>
      </c>
      <c r="D59">
        <v>0</v>
      </c>
    </row>
    <row r="60" spans="1:4" x14ac:dyDescent="0.3">
      <c r="A60" t="s">
        <v>94</v>
      </c>
      <c r="B60" t="s">
        <v>133</v>
      </c>
      <c r="C60">
        <f>AVERAGE(3,1,0)</f>
        <v>1.3333333333333333</v>
      </c>
      <c r="D60">
        <v>0</v>
      </c>
    </row>
    <row r="61" spans="1:4" x14ac:dyDescent="0.3">
      <c r="A61" t="s">
        <v>95</v>
      </c>
      <c r="B61" t="s">
        <v>134</v>
      </c>
      <c r="C61">
        <v>0.01</v>
      </c>
      <c r="D61">
        <v>0</v>
      </c>
    </row>
    <row r="62" spans="1:4" x14ac:dyDescent="0.3">
      <c r="A62" t="s">
        <v>96</v>
      </c>
      <c r="B62" t="s">
        <v>201</v>
      </c>
      <c r="C62">
        <f>AVERAGE(3,0)</f>
        <v>1.5</v>
      </c>
      <c r="D62">
        <v>1</v>
      </c>
    </row>
    <row r="63" spans="1:4" x14ac:dyDescent="0.3">
      <c r="A63" t="s">
        <v>97</v>
      </c>
      <c r="B63" t="s">
        <v>135</v>
      </c>
      <c r="C63">
        <v>1.01</v>
      </c>
      <c r="D63">
        <v>0</v>
      </c>
    </row>
    <row r="64" spans="1:4" x14ac:dyDescent="0.3">
      <c r="A64" t="s">
        <v>98</v>
      </c>
      <c r="B64" t="s">
        <v>136</v>
      </c>
      <c r="C64">
        <v>1.01</v>
      </c>
      <c r="D64">
        <v>0</v>
      </c>
    </row>
    <row r="65" spans="1:4" x14ac:dyDescent="0.3">
      <c r="A65" t="s">
        <v>99</v>
      </c>
      <c r="B65" t="s">
        <v>137</v>
      </c>
      <c r="C65">
        <v>2.0099999999999998</v>
      </c>
      <c r="D65">
        <v>1</v>
      </c>
    </row>
    <row r="66" spans="1:4" x14ac:dyDescent="0.3">
      <c r="A66" t="s">
        <v>100</v>
      </c>
      <c r="B66" t="s">
        <v>138</v>
      </c>
      <c r="C66">
        <v>0.01</v>
      </c>
      <c r="D66">
        <v>0</v>
      </c>
    </row>
    <row r="67" spans="1:4" x14ac:dyDescent="0.3">
      <c r="A67" t="s">
        <v>101</v>
      </c>
      <c r="B67" t="s">
        <v>139</v>
      </c>
      <c r="C67">
        <v>0.01</v>
      </c>
      <c r="D67">
        <v>0</v>
      </c>
    </row>
    <row r="68" spans="1:4" x14ac:dyDescent="0.3">
      <c r="A68" t="s">
        <v>102</v>
      </c>
      <c r="B68" t="s">
        <v>140</v>
      </c>
      <c r="C68">
        <v>0.01</v>
      </c>
      <c r="D68">
        <v>0</v>
      </c>
    </row>
    <row r="69" spans="1:4" x14ac:dyDescent="0.3">
      <c r="A69" t="s">
        <v>103</v>
      </c>
      <c r="B69" t="s">
        <v>141</v>
      </c>
      <c r="C69">
        <v>1.01</v>
      </c>
      <c r="D69">
        <v>0</v>
      </c>
    </row>
    <row r="70" spans="1:4" x14ac:dyDescent="0.3">
      <c r="A70" t="s">
        <v>104</v>
      </c>
      <c r="B70" t="s">
        <v>142</v>
      </c>
      <c r="C70">
        <v>0.01</v>
      </c>
      <c r="D70">
        <v>0</v>
      </c>
    </row>
    <row r="71" spans="1:4" x14ac:dyDescent="0.3">
      <c r="A71" t="s">
        <v>105</v>
      </c>
      <c r="B71" t="s">
        <v>143</v>
      </c>
      <c r="C71">
        <f>AVERAGE(3,0,1.5,3,2.5,2.5,3,1.5,3,2.7)</f>
        <v>2.27</v>
      </c>
      <c r="D71">
        <v>1</v>
      </c>
    </row>
    <row r="72" spans="1:4" x14ac:dyDescent="0.3">
      <c r="A72" t="s">
        <v>106</v>
      </c>
      <c r="B72" t="s">
        <v>144</v>
      </c>
      <c r="C72">
        <v>0.01</v>
      </c>
      <c r="D72">
        <v>0</v>
      </c>
    </row>
    <row r="73" spans="1:4" x14ac:dyDescent="0.3">
      <c r="A73" t="s">
        <v>107</v>
      </c>
      <c r="B73" t="s">
        <v>145</v>
      </c>
      <c r="C73">
        <f>AVERAGE(3,3,1)</f>
        <v>2.3333333333333335</v>
      </c>
      <c r="D73">
        <v>1</v>
      </c>
    </row>
    <row r="74" spans="1:4" x14ac:dyDescent="0.3">
      <c r="A74" t="s">
        <v>108</v>
      </c>
      <c r="B74" t="s">
        <v>146</v>
      </c>
      <c r="C74">
        <f>AVERAGE(3,2.8,2.8,1)</f>
        <v>2.4</v>
      </c>
      <c r="D74">
        <v>1</v>
      </c>
    </row>
    <row r="75" spans="1:4" x14ac:dyDescent="0.3">
      <c r="A75" t="s">
        <v>147</v>
      </c>
      <c r="B75" t="s">
        <v>148</v>
      </c>
      <c r="C75">
        <v>0.01</v>
      </c>
      <c r="D75">
        <v>0</v>
      </c>
    </row>
    <row r="76" spans="1:4" x14ac:dyDescent="0.3">
      <c r="A76" t="s">
        <v>149</v>
      </c>
      <c r="B76" t="s">
        <v>179</v>
      </c>
      <c r="C76">
        <f>AVERAGE(3,3,2,1.5,0,0,1,3,2,3,3,3)</f>
        <v>2.0416666666666665</v>
      </c>
      <c r="D76">
        <v>1</v>
      </c>
    </row>
    <row r="77" spans="1:4" x14ac:dyDescent="0.3">
      <c r="A77" t="s">
        <v>150</v>
      </c>
      <c r="B77" t="s">
        <v>176</v>
      </c>
      <c r="C77">
        <v>0.01</v>
      </c>
      <c r="D77">
        <v>0</v>
      </c>
    </row>
    <row r="78" spans="1:4" x14ac:dyDescent="0.3">
      <c r="A78" t="s">
        <v>151</v>
      </c>
      <c r="B78" t="s">
        <v>184</v>
      </c>
      <c r="C78">
        <f>AVERAGE(3,2.5,2.75,3)</f>
        <v>2.8125</v>
      </c>
      <c r="D78">
        <v>1</v>
      </c>
    </row>
    <row r="79" spans="1:4" x14ac:dyDescent="0.3">
      <c r="A79" t="s">
        <v>152</v>
      </c>
      <c r="B79" t="s">
        <v>181</v>
      </c>
      <c r="C79">
        <f>AVERAGE(0,0,2,1,0,0,0)</f>
        <v>0.42857142857142855</v>
      </c>
      <c r="D79">
        <v>0</v>
      </c>
    </row>
    <row r="80" spans="1:4" x14ac:dyDescent="0.3">
      <c r="A80" t="s">
        <v>153</v>
      </c>
      <c r="B80" t="s">
        <v>182</v>
      </c>
      <c r="C80">
        <v>5.0000000000000001E-3</v>
      </c>
      <c r="D80">
        <v>0</v>
      </c>
    </row>
    <row r="81" spans="1:4" x14ac:dyDescent="0.3">
      <c r="A81" t="s">
        <v>154</v>
      </c>
      <c r="B81" t="s">
        <v>174</v>
      </c>
      <c r="C81">
        <f>AVERAGE(0,1,0.15,1)</f>
        <v>0.53749999999999998</v>
      </c>
      <c r="D81">
        <v>0</v>
      </c>
    </row>
    <row r="82" spans="1:4" x14ac:dyDescent="0.3">
      <c r="A82" t="s">
        <v>155</v>
      </c>
      <c r="B82" t="s">
        <v>183</v>
      </c>
      <c r="C82">
        <f>AVERAGE(1,0,0,0,1,1.5)</f>
        <v>0.58333333333333337</v>
      </c>
      <c r="D82">
        <v>0</v>
      </c>
    </row>
    <row r="83" spans="1:4" x14ac:dyDescent="0.3">
      <c r="A83" t="s">
        <v>156</v>
      </c>
      <c r="B83" t="s">
        <v>185</v>
      </c>
      <c r="C83">
        <f>AVERAGE(3,3,0,0,0.5)</f>
        <v>1.3</v>
      </c>
      <c r="D83">
        <v>0</v>
      </c>
    </row>
    <row r="84" spans="1:4" x14ac:dyDescent="0.3">
      <c r="A84" t="s">
        <v>157</v>
      </c>
      <c r="B84" t="s">
        <v>187</v>
      </c>
      <c r="C84">
        <f>AVERAGE(0.1,0.1,1.5)</f>
        <v>0.56666666666666665</v>
      </c>
      <c r="D84">
        <v>0</v>
      </c>
    </row>
    <row r="85" spans="1:4" x14ac:dyDescent="0.3">
      <c r="A85" t="s">
        <v>158</v>
      </c>
      <c r="B85" t="s">
        <v>186</v>
      </c>
      <c r="C85">
        <f>AVERAGE(3,3,2.5,2,0,2)</f>
        <v>2.0833333333333335</v>
      </c>
      <c r="D85">
        <v>1</v>
      </c>
    </row>
    <row r="86" spans="1:4" x14ac:dyDescent="0.3">
      <c r="A86" t="s">
        <v>159</v>
      </c>
      <c r="B86" t="s">
        <v>191</v>
      </c>
      <c r="C86">
        <f>AVERAGE(0.01,1,0,1,1.5,0,0,0.6)</f>
        <v>0.51374999999999993</v>
      </c>
      <c r="D86">
        <v>0</v>
      </c>
    </row>
    <row r="87" spans="1:4" x14ac:dyDescent="0.3">
      <c r="A87" t="s">
        <v>160</v>
      </c>
      <c r="B87" t="s">
        <v>192</v>
      </c>
      <c r="C87">
        <f>AVERAGE(0,0,0.2,0.7,0.8,1)</f>
        <v>0.45</v>
      </c>
      <c r="D87">
        <v>0</v>
      </c>
    </row>
    <row r="88" spans="1:4" x14ac:dyDescent="0.3">
      <c r="A88" t="s">
        <v>21</v>
      </c>
      <c r="B88" t="s">
        <v>175</v>
      </c>
      <c r="C88">
        <f>AVERAGE(0.1)</f>
        <v>0.1</v>
      </c>
      <c r="D88">
        <v>0</v>
      </c>
    </row>
    <row r="89" spans="1:4" x14ac:dyDescent="0.3">
      <c r="A89" t="s">
        <v>161</v>
      </c>
      <c r="B89" t="s">
        <v>190</v>
      </c>
      <c r="C89">
        <v>0.01</v>
      </c>
      <c r="D89">
        <v>0</v>
      </c>
    </row>
    <row r="90" spans="1:4" x14ac:dyDescent="0.3">
      <c r="A90" t="s">
        <v>162</v>
      </c>
      <c r="B90" t="s">
        <v>180</v>
      </c>
      <c r="C90">
        <f>AVERAGE(0.01,1.333,1.25,3,3,3,2.5,1,3,3,2.8,1.5,2.2)</f>
        <v>2.1225384615384617</v>
      </c>
      <c r="D90">
        <v>1</v>
      </c>
    </row>
    <row r="91" spans="1:4" x14ac:dyDescent="0.3">
      <c r="A91" t="s">
        <v>163</v>
      </c>
      <c r="B91" t="s">
        <v>199</v>
      </c>
      <c r="C91">
        <v>0.1</v>
      </c>
      <c r="D91">
        <v>0</v>
      </c>
    </row>
    <row r="92" spans="1:4" x14ac:dyDescent="0.3">
      <c r="A92" t="s">
        <v>164</v>
      </c>
      <c r="B92" t="s">
        <v>193</v>
      </c>
      <c r="C92">
        <v>1E-3</v>
      </c>
      <c r="D92">
        <v>0</v>
      </c>
    </row>
    <row r="93" spans="1:4" x14ac:dyDescent="0.3">
      <c r="A93" t="s">
        <v>165</v>
      </c>
      <c r="B93" t="s">
        <v>194</v>
      </c>
      <c r="C93">
        <v>1E-3</v>
      </c>
      <c r="D93">
        <v>0</v>
      </c>
    </row>
    <row r="94" spans="1:4" x14ac:dyDescent="0.3">
      <c r="A94" t="s">
        <v>166</v>
      </c>
      <c r="B94" t="s">
        <v>197</v>
      </c>
      <c r="C94">
        <f>AVERAGE(1.5,1.2)</f>
        <v>1.35</v>
      </c>
      <c r="D94">
        <v>0</v>
      </c>
    </row>
    <row r="95" spans="1:4" x14ac:dyDescent="0.3">
      <c r="A95" t="s">
        <v>167</v>
      </c>
      <c r="B95" t="s">
        <v>200</v>
      </c>
      <c r="C95">
        <v>1E-3</v>
      </c>
      <c r="D95">
        <v>0</v>
      </c>
    </row>
    <row r="96" spans="1:4" x14ac:dyDescent="0.3">
      <c r="A96" t="s">
        <v>168</v>
      </c>
      <c r="B96" t="s">
        <v>196</v>
      </c>
      <c r="C96">
        <f>AVERAGE(0.04,1.25,1,3,0)</f>
        <v>1.0580000000000001</v>
      </c>
      <c r="D96">
        <v>0</v>
      </c>
    </row>
    <row r="97" spans="1:4" x14ac:dyDescent="0.3">
      <c r="A97" t="s">
        <v>169</v>
      </c>
      <c r="B97" t="s">
        <v>198</v>
      </c>
      <c r="C97">
        <v>0.25</v>
      </c>
      <c r="D97">
        <v>0</v>
      </c>
    </row>
    <row r="98" spans="1:4" x14ac:dyDescent="0.3">
      <c r="A98" t="s">
        <v>170</v>
      </c>
      <c r="B98" t="s">
        <v>189</v>
      </c>
      <c r="C98">
        <f>AVERAGE(0.02,1,1.5)</f>
        <v>0.84</v>
      </c>
      <c r="D98">
        <v>0</v>
      </c>
    </row>
    <row r="99" spans="1:4" x14ac:dyDescent="0.3">
      <c r="A99" t="s">
        <v>171</v>
      </c>
      <c r="B99" t="s">
        <v>188</v>
      </c>
      <c r="C99">
        <v>5.0000000000000001E-3</v>
      </c>
      <c r="D99">
        <v>0</v>
      </c>
    </row>
    <row r="100" spans="1:4" x14ac:dyDescent="0.3">
      <c r="A100" t="s">
        <v>172</v>
      </c>
      <c r="B100" t="s">
        <v>177</v>
      </c>
      <c r="C100">
        <v>1E-3</v>
      </c>
      <c r="D100">
        <v>0</v>
      </c>
    </row>
    <row r="101" spans="1:4" x14ac:dyDescent="0.3">
      <c r="A101" t="s">
        <v>173</v>
      </c>
      <c r="B101" t="s">
        <v>178</v>
      </c>
      <c r="C101">
        <v>0.33333000000000002</v>
      </c>
      <c r="D101">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Matej Vasilko</dc:creator>
  <cp:lastModifiedBy>Matej Vasilko</cp:lastModifiedBy>
  <dcterms:created xsi:type="dcterms:W3CDTF">2015-06-05T18:19:34Z</dcterms:created>
  <dcterms:modified xsi:type="dcterms:W3CDTF">2021-07-25T12:48:36Z</dcterms:modified>
</cp:coreProperties>
</file>